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Лист1!$A$1:$H$34</definedName>
  </definedNames>
  <calcPr calcId="145621"/>
</workbook>
</file>

<file path=xl/calcChain.xml><?xml version="1.0" encoding="utf-8"?>
<calcChain xmlns="http://schemas.openxmlformats.org/spreadsheetml/2006/main">
  <c r="H34" i="1" l="1"/>
  <c r="H33" i="1"/>
  <c r="H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F17" i="1"/>
  <c r="G17" i="1" s="1"/>
  <c r="H17" i="1" s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G6" i="1"/>
  <c r="H6" i="1" s="1"/>
  <c r="F6" i="1"/>
  <c r="H5" i="1"/>
  <c r="F5" i="1"/>
  <c r="H4" i="1"/>
  <c r="F4" i="1"/>
  <c r="H3" i="1"/>
  <c r="F3" i="1"/>
  <c r="F2" i="1"/>
  <c r="G2" i="1" s="1"/>
  <c r="H2" i="1" s="1"/>
</calcChain>
</file>

<file path=xl/sharedStrings.xml><?xml version="1.0" encoding="utf-8"?>
<sst xmlns="http://schemas.openxmlformats.org/spreadsheetml/2006/main" count="77" uniqueCount="42">
  <si>
    <t>№ п/п</t>
  </si>
  <si>
    <t xml:space="preserve">Наименование услуги </t>
  </si>
  <si>
    <t>Продолжительность</t>
  </si>
  <si>
    <t xml:space="preserve">цена за 1 занятие для взрослых(руб) </t>
  </si>
  <si>
    <t xml:space="preserve">цена за 1 занятие(руб) для </t>
  </si>
  <si>
    <t>цена за 1 занятие(руб) для детей до 14 лет, пенсионеров</t>
  </si>
  <si>
    <t>Занятие по боксу</t>
  </si>
  <si>
    <t>1 час 20 мин</t>
  </si>
  <si>
    <t>Занятия по обучению плаванию</t>
  </si>
  <si>
    <t>45 минут</t>
  </si>
  <si>
    <t>Занятие по Аквааэробике</t>
  </si>
  <si>
    <t>45 мин</t>
  </si>
  <si>
    <t xml:space="preserve">Прокат коньков </t>
  </si>
  <si>
    <t>1 час</t>
  </si>
  <si>
    <t>Посещение бассейна</t>
  </si>
  <si>
    <t>Прокат лыж</t>
  </si>
  <si>
    <t>Предоставление игрового зала в спортивном центре с универсальным игровым залом и плоскостными сооружениями»</t>
  </si>
  <si>
    <t>1 час 30 мин</t>
  </si>
  <si>
    <t>Предоставление спортивного зала в "Финский"</t>
  </si>
  <si>
    <t>Предоставление спортивного зала в СК «Дельфин»</t>
  </si>
  <si>
    <t>Предоставление спортивного зала в СК «Нефтяник»</t>
  </si>
  <si>
    <t xml:space="preserve">  </t>
  </si>
  <si>
    <t>Предоставление плавательной дорожки в бассейне</t>
  </si>
  <si>
    <t>Предоставление стола для игры в настольный теннис</t>
  </si>
  <si>
    <t>Посещение спортивного зала в СК «Дельфин»</t>
  </si>
  <si>
    <t>Посещение открытой универсальной игровой спортивной площадки в физкультурно-оздоровительном комплексе «Геолог»</t>
  </si>
  <si>
    <t>Посещение открытой спортивной площадки в спортивном центре с универсальным игровым залом и плоскостными спортивными сооружениями</t>
  </si>
  <si>
    <t>Посещение тренажерного зала в спортивном центре с универсальным игровым залом и плоскостными спортивными сооружениями</t>
  </si>
  <si>
    <t>Посещение открытой футбольной площадки в спортивном центре с универсальным игровым залом и плоскостными спортивными сооружениями</t>
  </si>
  <si>
    <t>Прокат спортивного инвентаря в спортивном центре с универсальным игровым залом и плоскостными спортивными сооружениями</t>
  </si>
  <si>
    <t>-</t>
  </si>
  <si>
    <t>Прокат спортивного инвентаря  СК «Дельфин»</t>
  </si>
  <si>
    <t>Прокат спортивного инвентаря СК «Нефтяник»</t>
  </si>
  <si>
    <t>Прокат спортивного инвентаря СК «Финский»</t>
  </si>
  <si>
    <t>Посещение тренажерного зала в СК «Нефтяник»</t>
  </si>
  <si>
    <t>Посещение тренажерного зала в СК «Финский»</t>
  </si>
  <si>
    <t>Занятие по плаванию для лиц с инвалидностью и ОВЗ</t>
  </si>
  <si>
    <t>Групповое посещение открытой универсальной игровой спортивной площадки в физкультурно-оздоровительном комплексе «Геолог»</t>
  </si>
  <si>
    <t>1,5 часа</t>
  </si>
  <si>
    <t>Занятия по рукопашному бою</t>
  </si>
  <si>
    <t>Занятия по аэробике, шейпингу</t>
  </si>
  <si>
    <t>Посещение хоккейного корта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</si>
</sst>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view="pageBreakPreview" zoomScale="60" zoomScaleNormal="100" workbookViewId="0">
      <selection activeCell="G13" sqref="G13"/>
    </sheetView>
  </sheetViews>
  <sheetFormatPr defaultRowHeight="15" x14ac:dyDescent="0.25"/>
  <cols>
    <col min="1" max="1" width="9.140625" style="13"/>
    <col min="2" max="2" width="64.140625" style="13" customWidth="1"/>
    <col min="3" max="3" width="15.42578125" style="13" customWidth="1"/>
    <col min="4" max="4" width="17" style="16" hidden="1" customWidth="1"/>
    <col min="5" max="5" width="15.140625" style="13" hidden="1" customWidth="1"/>
    <col min="6" max="6" width="14.7109375" style="13" hidden="1" customWidth="1"/>
    <col min="7" max="7" width="17.7109375" style="17" customWidth="1"/>
    <col min="8" max="8" width="14.5703125" style="17" customWidth="1"/>
    <col min="9" max="16384" width="9.140625" style="10"/>
  </cols>
  <sheetData>
    <row r="1" spans="1:25" s="3" customFormat="1" ht="8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1" t="s">
        <v>3</v>
      </c>
      <c r="H1" s="1" t="s">
        <v>5</v>
      </c>
      <c r="J1" s="4"/>
    </row>
    <row r="2" spans="1:25" ht="15.75" x14ac:dyDescent="0.25">
      <c r="A2" s="1">
        <v>1</v>
      </c>
      <c r="B2" s="5" t="s">
        <v>6</v>
      </c>
      <c r="C2" s="6" t="s">
        <v>7</v>
      </c>
      <c r="D2" s="6">
        <v>200</v>
      </c>
      <c r="E2" s="6">
        <v>160</v>
      </c>
      <c r="F2" s="7">
        <f>(D2*50%/100%)+D2</f>
        <v>300</v>
      </c>
      <c r="G2" s="8">
        <f>F2</f>
        <v>300</v>
      </c>
      <c r="H2" s="9">
        <f>G2-(G2*20/100)</f>
        <v>240</v>
      </c>
      <c r="J2" s="11"/>
    </row>
    <row r="3" spans="1:25" ht="15.75" x14ac:dyDescent="0.25">
      <c r="A3" s="1">
        <v>2</v>
      </c>
      <c r="B3" s="5" t="s">
        <v>8</v>
      </c>
      <c r="C3" s="6" t="s">
        <v>9</v>
      </c>
      <c r="D3" s="6">
        <v>250</v>
      </c>
      <c r="E3" s="6">
        <v>200</v>
      </c>
      <c r="F3" s="7">
        <f>(D3*32%/100%)+D3</f>
        <v>330</v>
      </c>
      <c r="G3" s="8">
        <v>330</v>
      </c>
      <c r="H3" s="9">
        <f t="shared" ref="H3:H34" si="0">G3-(G3*20/100)</f>
        <v>264</v>
      </c>
      <c r="J3" s="12"/>
    </row>
    <row r="4" spans="1:25" ht="15.75" x14ac:dyDescent="0.25">
      <c r="A4" s="1">
        <v>3</v>
      </c>
      <c r="B4" s="5" t="s">
        <v>10</v>
      </c>
      <c r="C4" s="6" t="s">
        <v>11</v>
      </c>
      <c r="D4" s="6">
        <v>135</v>
      </c>
      <c r="E4" s="6">
        <v>108</v>
      </c>
      <c r="F4" s="7">
        <f t="shared" ref="F4:F31" si="1">(D4*50%/100%)+D4</f>
        <v>202.5</v>
      </c>
      <c r="G4" s="8">
        <v>220</v>
      </c>
      <c r="H4" s="9">
        <f t="shared" si="0"/>
        <v>176</v>
      </c>
    </row>
    <row r="5" spans="1:25" ht="15.75" x14ac:dyDescent="0.25">
      <c r="A5" s="1">
        <v>4</v>
      </c>
      <c r="B5" s="5" t="s">
        <v>12</v>
      </c>
      <c r="C5" s="6" t="s">
        <v>13</v>
      </c>
      <c r="D5" s="6">
        <v>90</v>
      </c>
      <c r="E5" s="6">
        <v>72</v>
      </c>
      <c r="F5" s="7">
        <f t="shared" si="1"/>
        <v>135</v>
      </c>
      <c r="G5" s="8">
        <v>110</v>
      </c>
      <c r="H5" s="9">
        <f t="shared" si="0"/>
        <v>88</v>
      </c>
    </row>
    <row r="6" spans="1:25" ht="15.75" x14ac:dyDescent="0.25">
      <c r="A6" s="1">
        <v>5</v>
      </c>
      <c r="B6" s="5" t="s">
        <v>14</v>
      </c>
      <c r="C6" s="6" t="s">
        <v>11</v>
      </c>
      <c r="D6" s="6">
        <v>100</v>
      </c>
      <c r="E6" s="6">
        <v>80</v>
      </c>
      <c r="F6" s="7">
        <f t="shared" si="1"/>
        <v>150</v>
      </c>
      <c r="G6" s="8">
        <f>F6</f>
        <v>150</v>
      </c>
      <c r="H6" s="9">
        <f t="shared" si="0"/>
        <v>120</v>
      </c>
    </row>
    <row r="7" spans="1:25" ht="15.75" x14ac:dyDescent="0.25">
      <c r="A7" s="1">
        <v>6</v>
      </c>
      <c r="B7" s="5" t="s">
        <v>15</v>
      </c>
      <c r="C7" s="6" t="s">
        <v>13</v>
      </c>
      <c r="D7" s="6">
        <v>120</v>
      </c>
      <c r="E7" s="6">
        <v>96</v>
      </c>
      <c r="F7" s="7">
        <f t="shared" si="1"/>
        <v>180</v>
      </c>
      <c r="G7" s="8">
        <v>150</v>
      </c>
      <c r="H7" s="9">
        <f t="shared" si="0"/>
        <v>120</v>
      </c>
    </row>
    <row r="8" spans="1:25" ht="30" x14ac:dyDescent="0.25">
      <c r="A8" s="1">
        <v>7</v>
      </c>
      <c r="B8" s="5" t="s">
        <v>16</v>
      </c>
      <c r="C8" s="6" t="s">
        <v>13</v>
      </c>
      <c r="D8" s="6">
        <v>2000</v>
      </c>
      <c r="E8" s="6">
        <v>1600</v>
      </c>
      <c r="F8" s="7">
        <f>(D8*30%/100%)+D8</f>
        <v>2600</v>
      </c>
      <c r="G8" s="8">
        <v>2500</v>
      </c>
      <c r="H8" s="9">
        <f t="shared" si="0"/>
        <v>2000</v>
      </c>
    </row>
    <row r="9" spans="1:25" ht="30" x14ac:dyDescent="0.25">
      <c r="A9" s="1">
        <v>8</v>
      </c>
      <c r="B9" s="5" t="s">
        <v>16</v>
      </c>
      <c r="C9" s="6" t="s">
        <v>17</v>
      </c>
      <c r="D9" s="6">
        <v>3000</v>
      </c>
      <c r="E9" s="6">
        <v>2400</v>
      </c>
      <c r="F9" s="7">
        <f>(D9*30%/100%)+D9</f>
        <v>3900</v>
      </c>
      <c r="G9" s="8">
        <v>3500</v>
      </c>
      <c r="H9" s="9">
        <f t="shared" si="0"/>
        <v>2800</v>
      </c>
      <c r="I9" s="13"/>
      <c r="J9" s="13"/>
      <c r="K9" s="13"/>
    </row>
    <row r="10" spans="1:25" ht="15.75" x14ac:dyDescent="0.25">
      <c r="A10" s="1">
        <v>9</v>
      </c>
      <c r="B10" s="5" t="s">
        <v>18</v>
      </c>
      <c r="C10" s="6" t="s">
        <v>13</v>
      </c>
      <c r="D10" s="6">
        <v>500</v>
      </c>
      <c r="E10" s="6">
        <v>400</v>
      </c>
      <c r="F10" s="7">
        <f t="shared" si="1"/>
        <v>750</v>
      </c>
      <c r="G10" s="8">
        <v>800</v>
      </c>
      <c r="H10" s="9">
        <f t="shared" si="0"/>
        <v>640</v>
      </c>
      <c r="I10" s="13"/>
      <c r="J10" s="13"/>
      <c r="K10" s="13"/>
    </row>
    <row r="11" spans="1:25" ht="15.75" x14ac:dyDescent="0.25">
      <c r="A11" s="1">
        <v>10</v>
      </c>
      <c r="B11" s="5" t="s">
        <v>19</v>
      </c>
      <c r="C11" s="6" t="s">
        <v>13</v>
      </c>
      <c r="D11" s="6">
        <v>1000</v>
      </c>
      <c r="E11" s="6">
        <v>800</v>
      </c>
      <c r="F11" s="7">
        <f t="shared" si="1"/>
        <v>1500</v>
      </c>
      <c r="G11" s="8">
        <v>1100</v>
      </c>
      <c r="H11" s="9">
        <f t="shared" si="0"/>
        <v>880</v>
      </c>
      <c r="I11" s="13"/>
      <c r="J11" s="13"/>
      <c r="K11" s="13"/>
    </row>
    <row r="12" spans="1:25" ht="15.75" x14ac:dyDescent="0.25">
      <c r="A12" s="1">
        <v>11</v>
      </c>
      <c r="B12" s="5" t="s">
        <v>20</v>
      </c>
      <c r="C12" s="6" t="s">
        <v>13</v>
      </c>
      <c r="D12" s="6">
        <v>500</v>
      </c>
      <c r="E12" s="6">
        <v>400</v>
      </c>
      <c r="F12" s="7">
        <f t="shared" si="1"/>
        <v>750</v>
      </c>
      <c r="G12" s="8">
        <v>800</v>
      </c>
      <c r="H12" s="9">
        <f t="shared" si="0"/>
        <v>640</v>
      </c>
      <c r="I12" s="13"/>
      <c r="J12" s="13"/>
      <c r="K12" s="13"/>
      <c r="Y12" s="10" t="s">
        <v>21</v>
      </c>
    </row>
    <row r="13" spans="1:25" ht="15.75" x14ac:dyDescent="0.25">
      <c r="A13" s="1">
        <v>12</v>
      </c>
      <c r="B13" s="5" t="s">
        <v>22</v>
      </c>
      <c r="C13" s="6" t="s">
        <v>9</v>
      </c>
      <c r="D13" s="6">
        <v>700</v>
      </c>
      <c r="E13" s="6">
        <v>560</v>
      </c>
      <c r="F13" s="7">
        <f t="shared" si="1"/>
        <v>1050</v>
      </c>
      <c r="G13" s="8">
        <v>1200</v>
      </c>
      <c r="H13" s="9">
        <f t="shared" si="0"/>
        <v>960</v>
      </c>
      <c r="I13" s="13"/>
      <c r="J13" s="13"/>
      <c r="K13" s="13"/>
    </row>
    <row r="14" spans="1:25" ht="15.75" x14ac:dyDescent="0.25">
      <c r="A14" s="1">
        <v>13</v>
      </c>
      <c r="B14" s="5" t="s">
        <v>23</v>
      </c>
      <c r="C14" s="6" t="s">
        <v>13</v>
      </c>
      <c r="D14" s="6">
        <v>200</v>
      </c>
      <c r="E14" s="6">
        <v>160</v>
      </c>
      <c r="F14" s="7">
        <f t="shared" si="1"/>
        <v>300</v>
      </c>
      <c r="G14" s="8">
        <v>300</v>
      </c>
      <c r="H14" s="9">
        <f t="shared" si="0"/>
        <v>240</v>
      </c>
      <c r="I14" s="13"/>
      <c r="J14" s="13"/>
      <c r="K14" s="13"/>
    </row>
    <row r="15" spans="1:25" ht="15.75" x14ac:dyDescent="0.25">
      <c r="A15" s="1">
        <v>14</v>
      </c>
      <c r="B15" s="5" t="s">
        <v>24</v>
      </c>
      <c r="C15" s="6" t="s">
        <v>13</v>
      </c>
      <c r="D15" s="6">
        <v>70</v>
      </c>
      <c r="E15" s="6">
        <v>56</v>
      </c>
      <c r="F15" s="7">
        <f t="shared" si="1"/>
        <v>105</v>
      </c>
      <c r="G15" s="8">
        <v>100</v>
      </c>
      <c r="H15" s="9">
        <f t="shared" si="0"/>
        <v>80</v>
      </c>
      <c r="I15" s="13"/>
      <c r="J15" s="13"/>
      <c r="K15" s="13"/>
    </row>
    <row r="16" spans="1:25" ht="30" x14ac:dyDescent="0.25">
      <c r="A16" s="1">
        <v>15</v>
      </c>
      <c r="B16" s="5" t="s">
        <v>25</v>
      </c>
      <c r="C16" s="6" t="s">
        <v>13</v>
      </c>
      <c r="D16" s="6">
        <v>70</v>
      </c>
      <c r="E16" s="6">
        <v>56</v>
      </c>
      <c r="F16" s="7">
        <f t="shared" si="1"/>
        <v>105</v>
      </c>
      <c r="G16" s="8">
        <v>100</v>
      </c>
      <c r="H16" s="9">
        <f t="shared" si="0"/>
        <v>80</v>
      </c>
      <c r="I16" s="13"/>
      <c r="J16" s="13"/>
      <c r="K16" s="13"/>
    </row>
    <row r="17" spans="1:11" ht="45" x14ac:dyDescent="0.25">
      <c r="A17" s="1">
        <v>16</v>
      </c>
      <c r="B17" s="5" t="s">
        <v>26</v>
      </c>
      <c r="C17" s="6" t="s">
        <v>13</v>
      </c>
      <c r="D17" s="6">
        <v>100</v>
      </c>
      <c r="E17" s="6">
        <v>80</v>
      </c>
      <c r="F17" s="7">
        <f t="shared" si="1"/>
        <v>150</v>
      </c>
      <c r="G17" s="8">
        <f>F17</f>
        <v>150</v>
      </c>
      <c r="H17" s="9">
        <f t="shared" si="0"/>
        <v>120</v>
      </c>
      <c r="I17" s="13"/>
      <c r="J17" s="13"/>
      <c r="K17" s="13"/>
    </row>
    <row r="18" spans="1:11" ht="45" x14ac:dyDescent="0.25">
      <c r="A18" s="1">
        <v>17</v>
      </c>
      <c r="B18" s="5" t="s">
        <v>27</v>
      </c>
      <c r="C18" s="6" t="s">
        <v>13</v>
      </c>
      <c r="D18" s="6">
        <v>180</v>
      </c>
      <c r="E18" s="6">
        <v>144</v>
      </c>
      <c r="F18" s="7">
        <f t="shared" si="1"/>
        <v>270</v>
      </c>
      <c r="G18" s="8">
        <v>250</v>
      </c>
      <c r="H18" s="9">
        <f t="shared" si="0"/>
        <v>200</v>
      </c>
    </row>
    <row r="19" spans="1:11" ht="45" x14ac:dyDescent="0.25">
      <c r="A19" s="1">
        <v>18</v>
      </c>
      <c r="B19" s="5" t="s">
        <v>28</v>
      </c>
      <c r="C19" s="6" t="s">
        <v>13</v>
      </c>
      <c r="D19" s="6">
        <v>2000</v>
      </c>
      <c r="E19" s="6">
        <v>1600</v>
      </c>
      <c r="F19" s="7">
        <f>(D19*30%/100%)+D19</f>
        <v>2600</v>
      </c>
      <c r="G19" s="8">
        <v>2200</v>
      </c>
      <c r="H19" s="9">
        <f t="shared" si="0"/>
        <v>1760</v>
      </c>
    </row>
    <row r="20" spans="1:11" ht="45" x14ac:dyDescent="0.25">
      <c r="A20" s="1">
        <v>19</v>
      </c>
      <c r="B20" s="5" t="s">
        <v>28</v>
      </c>
      <c r="C20" s="6" t="s">
        <v>17</v>
      </c>
      <c r="D20" s="6">
        <v>3000</v>
      </c>
      <c r="E20" s="6">
        <v>2400</v>
      </c>
      <c r="F20" s="7">
        <f t="shared" si="1"/>
        <v>4500</v>
      </c>
      <c r="G20" s="8">
        <v>3200</v>
      </c>
      <c r="H20" s="9">
        <f t="shared" si="0"/>
        <v>2560</v>
      </c>
    </row>
    <row r="21" spans="1:11" ht="45" x14ac:dyDescent="0.25">
      <c r="A21" s="1">
        <v>20</v>
      </c>
      <c r="B21" s="5" t="s">
        <v>29</v>
      </c>
      <c r="C21" s="6" t="s">
        <v>13</v>
      </c>
      <c r="D21" s="6">
        <v>55</v>
      </c>
      <c r="E21" s="6" t="s">
        <v>30</v>
      </c>
      <c r="F21" s="7">
        <f t="shared" si="1"/>
        <v>82.5</v>
      </c>
      <c r="G21" s="8">
        <v>60</v>
      </c>
      <c r="H21" s="9">
        <f t="shared" si="0"/>
        <v>48</v>
      </c>
    </row>
    <row r="22" spans="1:11" ht="15.75" x14ac:dyDescent="0.25">
      <c r="A22" s="1">
        <v>21</v>
      </c>
      <c r="B22" s="5" t="s">
        <v>31</v>
      </c>
      <c r="C22" s="6" t="s">
        <v>13</v>
      </c>
      <c r="D22" s="6">
        <v>27</v>
      </c>
      <c r="E22" s="6" t="s">
        <v>30</v>
      </c>
      <c r="F22" s="7">
        <f t="shared" si="1"/>
        <v>40.5</v>
      </c>
      <c r="G22" s="8">
        <v>40</v>
      </c>
      <c r="H22" s="9">
        <f t="shared" si="0"/>
        <v>32</v>
      </c>
    </row>
    <row r="23" spans="1:11" ht="15.75" x14ac:dyDescent="0.25">
      <c r="A23" s="1">
        <v>22</v>
      </c>
      <c r="B23" s="5" t="s">
        <v>32</v>
      </c>
      <c r="C23" s="6" t="s">
        <v>13</v>
      </c>
      <c r="D23" s="6">
        <v>30</v>
      </c>
      <c r="E23" s="6" t="s">
        <v>30</v>
      </c>
      <c r="F23" s="7">
        <f t="shared" si="1"/>
        <v>45</v>
      </c>
      <c r="G23" s="8">
        <v>40</v>
      </c>
      <c r="H23" s="9">
        <f t="shared" si="0"/>
        <v>32</v>
      </c>
    </row>
    <row r="24" spans="1:11" ht="15.75" x14ac:dyDescent="0.25">
      <c r="A24" s="1">
        <v>23</v>
      </c>
      <c r="B24" s="5" t="s">
        <v>33</v>
      </c>
      <c r="C24" s="6" t="s">
        <v>13</v>
      </c>
      <c r="D24" s="6">
        <v>30</v>
      </c>
      <c r="E24" s="6"/>
      <c r="F24" s="7">
        <f t="shared" si="1"/>
        <v>45</v>
      </c>
      <c r="G24" s="8">
        <v>40</v>
      </c>
      <c r="H24" s="9">
        <f t="shared" si="0"/>
        <v>32</v>
      </c>
    </row>
    <row r="25" spans="1:11" ht="15.75" x14ac:dyDescent="0.25">
      <c r="A25" s="1">
        <v>24</v>
      </c>
      <c r="B25" s="5" t="s">
        <v>34</v>
      </c>
      <c r="C25" s="6" t="s">
        <v>13</v>
      </c>
      <c r="D25" s="6">
        <v>113</v>
      </c>
      <c r="E25" s="6">
        <v>90</v>
      </c>
      <c r="F25" s="7">
        <f t="shared" si="1"/>
        <v>169.5</v>
      </c>
      <c r="G25" s="8">
        <v>170</v>
      </c>
      <c r="H25" s="9">
        <f t="shared" si="0"/>
        <v>136</v>
      </c>
    </row>
    <row r="26" spans="1:11" ht="15.75" x14ac:dyDescent="0.25">
      <c r="A26" s="1">
        <v>25</v>
      </c>
      <c r="B26" s="5" t="s">
        <v>35</v>
      </c>
      <c r="C26" s="6" t="s">
        <v>13</v>
      </c>
      <c r="D26" s="6">
        <v>112</v>
      </c>
      <c r="E26" s="6">
        <v>90</v>
      </c>
      <c r="F26" s="7">
        <f t="shared" si="1"/>
        <v>168</v>
      </c>
      <c r="G26" s="8">
        <v>170</v>
      </c>
      <c r="H26" s="9">
        <f t="shared" si="0"/>
        <v>136</v>
      </c>
    </row>
    <row r="27" spans="1:11" ht="15.75" x14ac:dyDescent="0.25">
      <c r="A27" s="1">
        <v>26</v>
      </c>
      <c r="B27" s="5" t="s">
        <v>36</v>
      </c>
      <c r="C27" s="6" t="s">
        <v>11</v>
      </c>
      <c r="D27" s="6">
        <v>780</v>
      </c>
      <c r="E27" s="6">
        <v>624</v>
      </c>
      <c r="F27" s="7">
        <f t="shared" si="1"/>
        <v>1170</v>
      </c>
      <c r="G27" s="8">
        <v>1000</v>
      </c>
      <c r="H27" s="9">
        <f t="shared" si="0"/>
        <v>800</v>
      </c>
    </row>
    <row r="28" spans="1:11" ht="30" x14ac:dyDescent="0.25">
      <c r="A28" s="1">
        <v>27</v>
      </c>
      <c r="B28" s="5" t="s">
        <v>37</v>
      </c>
      <c r="C28" s="6" t="s">
        <v>13</v>
      </c>
      <c r="D28" s="6">
        <v>700</v>
      </c>
      <c r="E28" s="6">
        <v>560</v>
      </c>
      <c r="F28" s="7">
        <f t="shared" si="1"/>
        <v>1050</v>
      </c>
      <c r="G28" s="8">
        <v>870</v>
      </c>
      <c r="H28" s="9">
        <f t="shared" si="0"/>
        <v>696</v>
      </c>
    </row>
    <row r="29" spans="1:11" ht="30" x14ac:dyDescent="0.25">
      <c r="A29" s="1">
        <v>28</v>
      </c>
      <c r="B29" s="5" t="s">
        <v>37</v>
      </c>
      <c r="C29" s="6" t="s">
        <v>17</v>
      </c>
      <c r="D29" s="6">
        <v>1000</v>
      </c>
      <c r="E29" s="6">
        <v>800</v>
      </c>
      <c r="F29" s="7">
        <f t="shared" si="1"/>
        <v>1500</v>
      </c>
      <c r="G29" s="8">
        <v>1300</v>
      </c>
      <c r="H29" s="9">
        <f t="shared" si="0"/>
        <v>1040</v>
      </c>
    </row>
    <row r="30" spans="1:11" ht="45" x14ac:dyDescent="0.25">
      <c r="A30" s="1">
        <v>29</v>
      </c>
      <c r="B30" s="5" t="s">
        <v>26</v>
      </c>
      <c r="C30" s="6" t="s">
        <v>13</v>
      </c>
      <c r="D30" s="6">
        <v>1400</v>
      </c>
      <c r="E30" s="6">
        <v>1120</v>
      </c>
      <c r="F30" s="7">
        <f t="shared" si="1"/>
        <v>2100</v>
      </c>
      <c r="G30" s="8">
        <v>1500</v>
      </c>
      <c r="H30" s="9">
        <f t="shared" si="0"/>
        <v>1200</v>
      </c>
    </row>
    <row r="31" spans="1:11" ht="45" x14ac:dyDescent="0.25">
      <c r="A31" s="1">
        <v>30</v>
      </c>
      <c r="B31" s="5" t="s">
        <v>26</v>
      </c>
      <c r="C31" s="6" t="s">
        <v>38</v>
      </c>
      <c r="D31" s="6">
        <v>2000</v>
      </c>
      <c r="E31" s="6">
        <v>1600</v>
      </c>
      <c r="F31" s="7">
        <f t="shared" si="1"/>
        <v>3000</v>
      </c>
      <c r="G31" s="8">
        <v>2100</v>
      </c>
      <c r="H31" s="9">
        <f t="shared" si="0"/>
        <v>1680</v>
      </c>
    </row>
    <row r="32" spans="1:11" ht="15.75" x14ac:dyDescent="0.25">
      <c r="A32" s="1">
        <v>31</v>
      </c>
      <c r="B32" s="5" t="s">
        <v>39</v>
      </c>
      <c r="C32" s="6" t="s">
        <v>7</v>
      </c>
      <c r="D32" s="14"/>
      <c r="E32" s="15"/>
      <c r="F32" s="15"/>
      <c r="G32" s="8">
        <v>300</v>
      </c>
      <c r="H32" s="8">
        <f t="shared" si="0"/>
        <v>240</v>
      </c>
    </row>
    <row r="33" spans="1:8" ht="15.75" x14ac:dyDescent="0.25">
      <c r="A33" s="1">
        <v>32</v>
      </c>
      <c r="B33" s="5" t="s">
        <v>40</v>
      </c>
      <c r="C33" s="6" t="s">
        <v>7</v>
      </c>
      <c r="D33" s="14"/>
      <c r="E33" s="15"/>
      <c r="F33" s="15"/>
      <c r="G33" s="8">
        <v>220</v>
      </c>
      <c r="H33" s="8">
        <f t="shared" si="0"/>
        <v>176</v>
      </c>
    </row>
    <row r="34" spans="1:8" ht="15.75" x14ac:dyDescent="0.25">
      <c r="A34" s="1">
        <v>33</v>
      </c>
      <c r="B34" s="5" t="s">
        <v>41</v>
      </c>
      <c r="C34" s="6" t="s">
        <v>13</v>
      </c>
      <c r="D34" s="14"/>
      <c r="E34" s="15"/>
      <c r="F34" s="15"/>
      <c r="G34" s="8">
        <v>50</v>
      </c>
      <c r="H34" s="8">
        <f t="shared" si="0"/>
        <v>40</v>
      </c>
    </row>
  </sheetData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2023-01-19T10:20:47Z</cp:lastPrinted>
  <dcterms:created xsi:type="dcterms:W3CDTF">2023-01-18T04:21:45Z</dcterms:created>
  <dcterms:modified xsi:type="dcterms:W3CDTF">2023-01-20T04:19:56Z</dcterms:modified>
</cp:coreProperties>
</file>